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Тело" sheetId="1" r:id="rId1"/>
  </sheets>
  <definedNames>
    <definedName name="a">'Тело'!$AH$9</definedName>
    <definedName name="g">'Тело'!$AN$6</definedName>
    <definedName name="t">'Тело'!$AH$19</definedName>
    <definedName name="v0">'Тело'!$AH$6</definedName>
    <definedName name="vx">'Тело'!$AN$11</definedName>
    <definedName name="vy">'Тело'!$AN$13</definedName>
  </definedNames>
  <calcPr fullCalcOnLoad="1"/>
</workbook>
</file>

<file path=xl/sharedStrings.xml><?xml version="1.0" encoding="utf-8"?>
<sst xmlns="http://schemas.openxmlformats.org/spreadsheetml/2006/main" count="35" uniqueCount="27">
  <si>
    <t>Скорость м/с</t>
  </si>
  <si>
    <t>м/с</t>
  </si>
  <si>
    <t>м</t>
  </si>
  <si>
    <t>с</t>
  </si>
  <si>
    <t>°</t>
  </si>
  <si>
    <r>
      <t>y</t>
    </r>
    <r>
      <rPr>
        <i/>
        <sz val="10"/>
        <rFont val="Times New Roman"/>
        <family val="1"/>
      </rPr>
      <t>(м)</t>
    </r>
  </si>
  <si>
    <r>
      <t>x</t>
    </r>
    <r>
      <rPr>
        <i/>
        <sz val="10"/>
        <rFont val="Times New Roman"/>
        <family val="1"/>
      </rPr>
      <t>(м)</t>
    </r>
  </si>
  <si>
    <r>
      <t>a</t>
    </r>
    <r>
      <rPr>
        <vertAlign val="subscript"/>
        <sz val="10"/>
        <color indexed="18"/>
        <rFont val="Symbol"/>
        <family val="1"/>
      </rPr>
      <t>0</t>
    </r>
    <r>
      <rPr>
        <sz val="10"/>
        <color indexed="18"/>
        <rFont val="Symbol"/>
        <family val="1"/>
      </rPr>
      <t xml:space="preserve"> </t>
    </r>
    <r>
      <rPr>
        <sz val="10"/>
        <color indexed="18"/>
        <rFont val="Arial Cyr"/>
        <family val="0"/>
      </rPr>
      <t>=</t>
    </r>
  </si>
  <si>
    <r>
      <t>v</t>
    </r>
    <r>
      <rPr>
        <vertAlign val="subscript"/>
        <sz val="10"/>
        <color indexed="18"/>
        <rFont val="Arial Cyr"/>
        <family val="0"/>
      </rPr>
      <t xml:space="preserve">0 </t>
    </r>
    <r>
      <rPr>
        <sz val="10"/>
        <color indexed="18"/>
        <rFont val="Arial Cyr"/>
        <family val="0"/>
      </rPr>
      <t>=</t>
    </r>
  </si>
  <si>
    <r>
      <t>v</t>
    </r>
    <r>
      <rPr>
        <vertAlign val="subscript"/>
        <sz val="10"/>
        <color indexed="18"/>
        <rFont val="Arial Cyr"/>
        <family val="0"/>
      </rPr>
      <t xml:space="preserve">0x </t>
    </r>
    <r>
      <rPr>
        <sz val="10"/>
        <color indexed="18"/>
        <rFont val="Arial Cyr"/>
        <family val="0"/>
      </rPr>
      <t>=</t>
    </r>
  </si>
  <si>
    <r>
      <t>v</t>
    </r>
    <r>
      <rPr>
        <vertAlign val="subscript"/>
        <sz val="10"/>
        <color indexed="18"/>
        <rFont val="Arial Cyr"/>
        <family val="0"/>
      </rPr>
      <t xml:space="preserve">0y </t>
    </r>
    <r>
      <rPr>
        <sz val="10"/>
        <color indexed="18"/>
        <rFont val="Arial Cyr"/>
        <family val="0"/>
      </rPr>
      <t>=</t>
    </r>
  </si>
  <si>
    <r>
      <t>v</t>
    </r>
    <r>
      <rPr>
        <sz val="10"/>
        <color indexed="18"/>
        <rFont val="Arial Cyr"/>
        <family val="0"/>
      </rPr>
      <t xml:space="preserve"> =</t>
    </r>
  </si>
  <si>
    <r>
      <t>x</t>
    </r>
    <r>
      <rPr>
        <vertAlign val="subscript"/>
        <sz val="10"/>
        <color indexed="18"/>
        <rFont val="Arial Cyr"/>
        <family val="0"/>
      </rPr>
      <t>max</t>
    </r>
    <r>
      <rPr>
        <sz val="10"/>
        <color indexed="18"/>
        <rFont val="Arial Cyr"/>
        <family val="0"/>
      </rPr>
      <t>=</t>
    </r>
  </si>
  <si>
    <r>
      <t>t</t>
    </r>
    <r>
      <rPr>
        <sz val="10"/>
        <color indexed="18"/>
        <rFont val="Arial Cyr"/>
        <family val="0"/>
      </rPr>
      <t xml:space="preserve"> =</t>
    </r>
  </si>
  <si>
    <r>
      <t>x</t>
    </r>
    <r>
      <rPr>
        <sz val="10"/>
        <color indexed="18"/>
        <rFont val="Arial Cyr"/>
        <family val="0"/>
      </rPr>
      <t xml:space="preserve"> =</t>
    </r>
  </si>
  <si>
    <r>
      <t>y</t>
    </r>
    <r>
      <rPr>
        <sz val="10"/>
        <color indexed="18"/>
        <rFont val="Arial Cyr"/>
        <family val="0"/>
      </rPr>
      <t xml:space="preserve"> =</t>
    </r>
  </si>
  <si>
    <r>
      <t>t</t>
    </r>
    <r>
      <rPr>
        <vertAlign val="subscript"/>
        <sz val="10"/>
        <color indexed="18"/>
        <rFont val="Arial Cyr"/>
        <family val="0"/>
      </rPr>
      <t>max</t>
    </r>
    <r>
      <rPr>
        <sz val="10"/>
        <color indexed="18"/>
        <rFont val="Arial Cyr"/>
        <family val="0"/>
      </rPr>
      <t>=</t>
    </r>
  </si>
  <si>
    <r>
      <t>y</t>
    </r>
    <r>
      <rPr>
        <vertAlign val="subscript"/>
        <sz val="10"/>
        <color indexed="18"/>
        <rFont val="Arial Cyr"/>
        <family val="0"/>
      </rPr>
      <t>max</t>
    </r>
    <r>
      <rPr>
        <sz val="10"/>
        <color indexed="18"/>
        <rFont val="Arial Cyr"/>
        <family val="0"/>
      </rPr>
      <t>=</t>
    </r>
  </si>
  <si>
    <r>
      <t>a</t>
    </r>
    <r>
      <rPr>
        <sz val="10"/>
        <color indexed="18"/>
        <rFont val="Symbol"/>
        <family val="1"/>
      </rPr>
      <t xml:space="preserve"> </t>
    </r>
    <r>
      <rPr>
        <sz val="10"/>
        <color indexed="18"/>
        <rFont val="Arial Cyr"/>
        <family val="0"/>
      </rPr>
      <t>=</t>
    </r>
  </si>
  <si>
    <r>
      <t>v</t>
    </r>
    <r>
      <rPr>
        <vertAlign val="subscript"/>
        <sz val="10"/>
        <color indexed="18"/>
        <rFont val="Arial Cyr"/>
        <family val="0"/>
      </rPr>
      <t xml:space="preserve">y </t>
    </r>
    <r>
      <rPr>
        <sz val="10"/>
        <color indexed="18"/>
        <rFont val="Arial Cyr"/>
        <family val="0"/>
      </rPr>
      <t>=</t>
    </r>
  </si>
  <si>
    <r>
      <t>v</t>
    </r>
    <r>
      <rPr>
        <vertAlign val="subscript"/>
        <sz val="10"/>
        <color indexed="18"/>
        <rFont val="Arial Cyr"/>
        <family val="0"/>
      </rPr>
      <t xml:space="preserve">x </t>
    </r>
    <r>
      <rPr>
        <sz val="10"/>
        <color indexed="18"/>
        <rFont val="Arial Cyr"/>
        <family val="0"/>
      </rPr>
      <t>=</t>
    </r>
  </si>
  <si>
    <r>
      <t>g</t>
    </r>
    <r>
      <rPr>
        <sz val="10"/>
        <color indexed="18"/>
        <rFont val="Arial Cyr"/>
        <family val="0"/>
      </rPr>
      <t xml:space="preserve"> =</t>
    </r>
  </si>
  <si>
    <t>брошенного под углом к горизонту</t>
  </si>
  <si>
    <t>Движение тела,</t>
  </si>
  <si>
    <t>Нач. угол°</t>
  </si>
  <si>
    <r>
      <t>Вручную</t>
    </r>
    <r>
      <rPr>
        <b/>
        <sz val="10"/>
        <rFont val="Symbol"/>
        <family val="1"/>
      </rPr>
      <t>®</t>
    </r>
  </si>
  <si>
    <r>
      <t>м/с</t>
    </r>
    <r>
      <rPr>
        <vertAlign val="superscript"/>
        <sz val="10"/>
        <color indexed="1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</si>
</sst>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7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0"/>
      <color indexed="18"/>
      <name val="Symbol"/>
      <family val="1"/>
    </font>
    <font>
      <vertAlign val="subscript"/>
      <sz val="10"/>
      <color indexed="18"/>
      <name val="Symbol"/>
      <family val="1"/>
    </font>
    <font>
      <sz val="10"/>
      <color indexed="18"/>
      <name val="Symbol"/>
      <family val="1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vertAlign val="subscript"/>
      <sz val="10"/>
      <color indexed="18"/>
      <name val="Arial Cyr"/>
      <family val="0"/>
    </font>
    <font>
      <b/>
      <sz val="18"/>
      <color indexed="62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10"/>
      <name val="Symbol"/>
      <family val="1"/>
    </font>
    <font>
      <vertAlign val="superscript"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" name="Oval 6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" name="Oval 6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" name="Oval 6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" name="Oval 7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" name="Oval 71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" name="Oval 72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7" name="Oval 73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8" name="Oval 74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9" name="Oval 75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0" name="Oval 76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1" name="Oval 7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2" name="Oval 7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3" name="Oval 7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4" name="Oval 8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5" name="Oval 81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6" name="Oval 82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7" name="Oval 83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8" name="Oval 84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19" name="Oval 85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0" name="Oval 86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1" name="Oval 8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2" name="Oval 8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3" name="Oval 8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4" name="Oval 9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5" name="Oval 91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6" name="Oval 92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7" name="Oval 93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8" name="Oval 94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29" name="Oval 95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0" name="Oval 96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1" name="Oval 9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2" name="Oval 9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3" name="Oval 9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4" name="Oval 10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5" name="Oval 101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6" name="Oval 102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7" name="Oval 103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8" name="Oval 104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39" name="Oval 105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0" name="Oval 106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1" name="Oval 10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2" name="Oval 10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3" name="Oval 10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4" name="Oval 11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5" name="Oval 111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6" name="Oval 112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7" name="Oval 113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8" name="Oval 114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49" name="Oval 115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0" name="Oval 116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1" name="Oval 11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2" name="Oval 11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3" name="Oval 11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4" name="Oval 12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5" name="Oval 121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6" name="Oval 122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7" name="Oval 123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8" name="Oval 124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59" name="Oval 125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0" name="Oval 126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1" name="Oval 12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2" name="Oval 12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3" name="Oval 12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4" name="Oval 13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5" name="Oval 131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6" name="Oval 132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7" name="Oval 133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8" name="Oval 134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69" name="Oval 135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70" name="Oval 136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71" name="Oval 137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72" name="Oval 138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73" name="Oval 139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142875</xdr:rowOff>
    </xdr:from>
    <xdr:to>
      <xdr:col>7</xdr:col>
      <xdr:colOff>19050</xdr:colOff>
      <xdr:row>23</xdr:row>
      <xdr:rowOff>9525</xdr:rowOff>
    </xdr:to>
    <xdr:sp>
      <xdr:nvSpPr>
        <xdr:cNvPr id="74" name="Oval 140"/>
        <xdr:cNvSpPr>
          <a:spLocks noChangeAspect="1"/>
        </xdr:cNvSpPr>
      </xdr:nvSpPr>
      <xdr:spPr>
        <a:xfrm>
          <a:off x="1457325" y="3705225"/>
          <a:ext cx="28575" cy="28575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114300</xdr:colOff>
      <xdr:row>19</xdr:row>
      <xdr:rowOff>123825</xdr:rowOff>
    </xdr:from>
    <xdr:to>
      <xdr:col>9</xdr:col>
      <xdr:colOff>114300</xdr:colOff>
      <xdr:row>23</xdr:row>
      <xdr:rowOff>9525</xdr:rowOff>
    </xdr:to>
    <xdr:sp>
      <xdr:nvSpPr>
        <xdr:cNvPr id="75" name="Line 66"/>
        <xdr:cNvSpPr>
          <a:spLocks/>
        </xdr:cNvSpPr>
      </xdr:nvSpPr>
      <xdr:spPr>
        <a:xfrm rot="10800000">
          <a:off x="2000250" y="3200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19</xdr:row>
      <xdr:rowOff>104775</xdr:rowOff>
    </xdr:from>
    <xdr:to>
      <xdr:col>9</xdr:col>
      <xdr:colOff>66675</xdr:colOff>
      <xdr:row>19</xdr:row>
      <xdr:rowOff>104775</xdr:rowOff>
    </xdr:to>
    <xdr:sp>
      <xdr:nvSpPr>
        <xdr:cNvPr id="76" name="Line 64"/>
        <xdr:cNvSpPr>
          <a:spLocks/>
        </xdr:cNvSpPr>
      </xdr:nvSpPr>
      <xdr:spPr>
        <a:xfrm>
          <a:off x="1457325" y="3181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133350</xdr:rowOff>
    </xdr:from>
    <xdr:to>
      <xdr:col>49</xdr:col>
      <xdr:colOff>57150</xdr:colOff>
      <xdr:row>24</xdr:row>
      <xdr:rowOff>142875</xdr:rowOff>
    </xdr:to>
    <xdr:grpSp>
      <xdr:nvGrpSpPr>
        <xdr:cNvPr id="77" name="Group 61"/>
        <xdr:cNvGrpSpPr>
          <a:grpSpLocks/>
        </xdr:cNvGrpSpPr>
      </xdr:nvGrpSpPr>
      <xdr:grpSpPr>
        <a:xfrm>
          <a:off x="1162050" y="133350"/>
          <a:ext cx="9163050" cy="3895725"/>
          <a:chOff x="105" y="14"/>
          <a:chExt cx="831" cy="409"/>
        </a:xfrm>
        <a:solidFill>
          <a:srgbClr val="FFFFFF"/>
        </a:solidFill>
      </xdr:grpSpPr>
      <xdr:sp>
        <xdr:nvSpPr>
          <xdr:cNvPr id="78" name="Line 1"/>
          <xdr:cNvSpPr>
            <a:spLocks/>
          </xdr:cNvSpPr>
        </xdr:nvSpPr>
        <xdr:spPr>
          <a:xfrm>
            <a:off x="133" y="14"/>
            <a:ext cx="0" cy="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Line 2"/>
          <xdr:cNvSpPr>
            <a:spLocks/>
          </xdr:cNvSpPr>
        </xdr:nvSpPr>
        <xdr:spPr>
          <a:xfrm>
            <a:off x="105" y="391"/>
            <a:ext cx="83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80" name="Group 59"/>
          <xdr:cNvGrpSpPr>
            <a:grpSpLocks/>
          </xdr:cNvGrpSpPr>
        </xdr:nvGrpSpPr>
        <xdr:grpSpPr>
          <a:xfrm>
            <a:off x="171" y="386"/>
            <a:ext cx="722" cy="8"/>
            <a:chOff x="171" y="386"/>
            <a:chExt cx="722" cy="8"/>
          </a:xfrm>
          <a:solidFill>
            <a:srgbClr val="FFFFFF"/>
          </a:solidFill>
        </xdr:grpSpPr>
        <xdr:sp>
          <xdr:nvSpPr>
            <xdr:cNvPr id="81" name="Line 16"/>
            <xdr:cNvSpPr>
              <a:spLocks/>
            </xdr:cNvSpPr>
          </xdr:nvSpPr>
          <xdr:spPr>
            <a:xfrm>
              <a:off x="171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2" name="Line 17"/>
            <xdr:cNvSpPr>
              <a:spLocks/>
            </xdr:cNvSpPr>
          </xdr:nvSpPr>
          <xdr:spPr>
            <a:xfrm>
              <a:off x="209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3" name="Line 18"/>
            <xdr:cNvSpPr>
              <a:spLocks/>
            </xdr:cNvSpPr>
          </xdr:nvSpPr>
          <xdr:spPr>
            <a:xfrm>
              <a:off x="247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4" name="Line 19"/>
            <xdr:cNvSpPr>
              <a:spLocks/>
            </xdr:cNvSpPr>
          </xdr:nvSpPr>
          <xdr:spPr>
            <a:xfrm>
              <a:off x="285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5" name="Line 20"/>
            <xdr:cNvSpPr>
              <a:spLocks/>
            </xdr:cNvSpPr>
          </xdr:nvSpPr>
          <xdr:spPr>
            <a:xfrm>
              <a:off x="323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6" name="Line 21"/>
            <xdr:cNvSpPr>
              <a:spLocks/>
            </xdr:cNvSpPr>
          </xdr:nvSpPr>
          <xdr:spPr>
            <a:xfrm>
              <a:off x="361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7" name="Line 22"/>
            <xdr:cNvSpPr>
              <a:spLocks/>
            </xdr:cNvSpPr>
          </xdr:nvSpPr>
          <xdr:spPr>
            <a:xfrm>
              <a:off x="399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8" name="Line 23"/>
            <xdr:cNvSpPr>
              <a:spLocks/>
            </xdr:cNvSpPr>
          </xdr:nvSpPr>
          <xdr:spPr>
            <a:xfrm>
              <a:off x="437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" name="Line 24"/>
            <xdr:cNvSpPr>
              <a:spLocks/>
            </xdr:cNvSpPr>
          </xdr:nvSpPr>
          <xdr:spPr>
            <a:xfrm>
              <a:off x="475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0" name="Line 25"/>
            <xdr:cNvSpPr>
              <a:spLocks/>
            </xdr:cNvSpPr>
          </xdr:nvSpPr>
          <xdr:spPr>
            <a:xfrm>
              <a:off x="513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1" name="Line 26"/>
            <xdr:cNvSpPr>
              <a:spLocks/>
            </xdr:cNvSpPr>
          </xdr:nvSpPr>
          <xdr:spPr>
            <a:xfrm>
              <a:off x="551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2" name="Line 27"/>
            <xdr:cNvSpPr>
              <a:spLocks/>
            </xdr:cNvSpPr>
          </xdr:nvSpPr>
          <xdr:spPr>
            <a:xfrm>
              <a:off x="589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3" name="Line 28"/>
            <xdr:cNvSpPr>
              <a:spLocks/>
            </xdr:cNvSpPr>
          </xdr:nvSpPr>
          <xdr:spPr>
            <a:xfrm>
              <a:off x="627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4" name="Line 29"/>
            <xdr:cNvSpPr>
              <a:spLocks/>
            </xdr:cNvSpPr>
          </xdr:nvSpPr>
          <xdr:spPr>
            <a:xfrm>
              <a:off x="665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5" name="Line 30"/>
            <xdr:cNvSpPr>
              <a:spLocks/>
            </xdr:cNvSpPr>
          </xdr:nvSpPr>
          <xdr:spPr>
            <a:xfrm>
              <a:off x="703" y="386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6" name="Line 31"/>
            <xdr:cNvSpPr>
              <a:spLocks/>
            </xdr:cNvSpPr>
          </xdr:nvSpPr>
          <xdr:spPr>
            <a:xfrm>
              <a:off x="741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7" name="Line 32"/>
            <xdr:cNvSpPr>
              <a:spLocks/>
            </xdr:cNvSpPr>
          </xdr:nvSpPr>
          <xdr:spPr>
            <a:xfrm>
              <a:off x="779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8" name="Line 33"/>
            <xdr:cNvSpPr>
              <a:spLocks/>
            </xdr:cNvSpPr>
          </xdr:nvSpPr>
          <xdr:spPr>
            <a:xfrm>
              <a:off x="817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9" name="Line 34"/>
            <xdr:cNvSpPr>
              <a:spLocks/>
            </xdr:cNvSpPr>
          </xdr:nvSpPr>
          <xdr:spPr>
            <a:xfrm>
              <a:off x="855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0" name="Line 35"/>
            <xdr:cNvSpPr>
              <a:spLocks/>
            </xdr:cNvSpPr>
          </xdr:nvSpPr>
          <xdr:spPr>
            <a:xfrm>
              <a:off x="893" y="387"/>
              <a:ext cx="0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1" name="Group 58"/>
          <xdr:cNvGrpSpPr>
            <a:grpSpLocks/>
          </xdr:cNvGrpSpPr>
        </xdr:nvGrpSpPr>
        <xdr:grpSpPr>
          <a:xfrm>
            <a:off x="128" y="51"/>
            <a:ext cx="8" cy="306"/>
            <a:chOff x="93" y="51"/>
            <a:chExt cx="8" cy="306"/>
          </a:xfrm>
          <a:solidFill>
            <a:srgbClr val="FFFFFF"/>
          </a:solidFill>
        </xdr:grpSpPr>
        <xdr:sp>
          <xdr:nvSpPr>
            <xdr:cNvPr id="102" name="Line 48"/>
            <xdr:cNvSpPr>
              <a:spLocks/>
            </xdr:cNvSpPr>
          </xdr:nvSpPr>
          <xdr:spPr>
            <a:xfrm rot="16200000">
              <a:off x="94" y="357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Line 49"/>
            <xdr:cNvSpPr>
              <a:spLocks/>
            </xdr:cNvSpPr>
          </xdr:nvSpPr>
          <xdr:spPr>
            <a:xfrm rot="16200000">
              <a:off x="94" y="323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4" name="Line 50"/>
            <xdr:cNvSpPr>
              <a:spLocks/>
            </xdr:cNvSpPr>
          </xdr:nvSpPr>
          <xdr:spPr>
            <a:xfrm rot="16200000">
              <a:off x="94" y="289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5" name="Line 51"/>
            <xdr:cNvSpPr>
              <a:spLocks/>
            </xdr:cNvSpPr>
          </xdr:nvSpPr>
          <xdr:spPr>
            <a:xfrm rot="16200000">
              <a:off x="94" y="255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Line 52"/>
            <xdr:cNvSpPr>
              <a:spLocks/>
            </xdr:cNvSpPr>
          </xdr:nvSpPr>
          <xdr:spPr>
            <a:xfrm rot="16200000">
              <a:off x="94" y="221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Line 53"/>
            <xdr:cNvSpPr>
              <a:spLocks/>
            </xdr:cNvSpPr>
          </xdr:nvSpPr>
          <xdr:spPr>
            <a:xfrm rot="16200000">
              <a:off x="94" y="187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8" name="Line 54"/>
            <xdr:cNvSpPr>
              <a:spLocks/>
            </xdr:cNvSpPr>
          </xdr:nvSpPr>
          <xdr:spPr>
            <a:xfrm rot="16200000">
              <a:off x="94" y="153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9" name="Line 55"/>
            <xdr:cNvSpPr>
              <a:spLocks/>
            </xdr:cNvSpPr>
          </xdr:nvSpPr>
          <xdr:spPr>
            <a:xfrm rot="16200000">
              <a:off x="93" y="119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0" name="Line 56"/>
            <xdr:cNvSpPr>
              <a:spLocks/>
            </xdr:cNvSpPr>
          </xdr:nvSpPr>
          <xdr:spPr>
            <a:xfrm rot="16200000">
              <a:off x="94" y="85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1" name="Line 57"/>
            <xdr:cNvSpPr>
              <a:spLocks/>
            </xdr:cNvSpPr>
          </xdr:nvSpPr>
          <xdr:spPr>
            <a:xfrm rot="16200000">
              <a:off x="93" y="51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200025</xdr:colOff>
      <xdr:row>22</xdr:row>
      <xdr:rowOff>123825</xdr:rowOff>
    </xdr:from>
    <xdr:to>
      <xdr:col>9</xdr:col>
      <xdr:colOff>114300</xdr:colOff>
      <xdr:row>23</xdr:row>
      <xdr:rowOff>38100</xdr:rowOff>
    </xdr:to>
    <xdr:sp>
      <xdr:nvSpPr>
        <xdr:cNvPr id="112" name="AutoShape 6"/>
        <xdr:cNvSpPr>
          <a:spLocks/>
        </xdr:cNvSpPr>
      </xdr:nvSpPr>
      <xdr:spPr>
        <a:xfrm>
          <a:off x="1457325" y="3686175"/>
          <a:ext cx="542925" cy="76200"/>
        </a:xfrm>
        <a:prstGeom prst="rightArrow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47625</xdr:colOff>
      <xdr:row>24</xdr:row>
      <xdr:rowOff>9525</xdr:rowOff>
    </xdr:from>
    <xdr:to>
      <xdr:col>5</xdr:col>
      <xdr:colOff>161925</xdr:colOff>
      <xdr:row>26</xdr:row>
      <xdr:rowOff>0</xdr:rowOff>
    </xdr:to>
    <xdr:pic>
      <xdr:nvPicPr>
        <xdr:cNvPr id="11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95725"/>
          <a:ext cx="742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4</xdr:row>
      <xdr:rowOff>76200</xdr:rowOff>
    </xdr:from>
    <xdr:to>
      <xdr:col>36</xdr:col>
      <xdr:colOff>57150</xdr:colOff>
      <xdr:row>6</xdr:row>
      <xdr:rowOff>76200</xdr:rowOff>
    </xdr:to>
    <xdr:pic>
      <xdr:nvPicPr>
        <xdr:cNvPr id="11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723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95250</xdr:rowOff>
    </xdr:from>
    <xdr:to>
      <xdr:col>36</xdr:col>
      <xdr:colOff>47625</xdr:colOff>
      <xdr:row>9</xdr:row>
      <xdr:rowOff>95250</xdr:rowOff>
    </xdr:to>
    <xdr:pic>
      <xdr:nvPicPr>
        <xdr:cNvPr id="115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228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19</xdr:row>
      <xdr:rowOff>114300</xdr:rowOff>
    </xdr:from>
    <xdr:to>
      <xdr:col>7</xdr:col>
      <xdr:colOff>47625</xdr:colOff>
      <xdr:row>23</xdr:row>
      <xdr:rowOff>0</xdr:rowOff>
    </xdr:to>
    <xdr:sp>
      <xdr:nvSpPr>
        <xdr:cNvPr id="116" name="AutoShape 11"/>
        <xdr:cNvSpPr>
          <a:spLocks/>
        </xdr:cNvSpPr>
      </xdr:nvSpPr>
      <xdr:spPr>
        <a:xfrm rot="5400000" flipH="1">
          <a:off x="1438275" y="3190875"/>
          <a:ext cx="76200" cy="533400"/>
        </a:xfrm>
        <a:prstGeom prst="righ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38100</xdr:rowOff>
    </xdr:from>
    <xdr:to>
      <xdr:col>12</xdr:col>
      <xdr:colOff>114300</xdr:colOff>
      <xdr:row>18</xdr:row>
      <xdr:rowOff>38100</xdr:rowOff>
    </xdr:to>
    <xdr:sp>
      <xdr:nvSpPr>
        <xdr:cNvPr id="117" name="AutoShape 13"/>
        <xdr:cNvSpPr>
          <a:spLocks/>
        </xdr:cNvSpPr>
      </xdr:nvSpPr>
      <xdr:spPr>
        <a:xfrm rot="19080000">
          <a:off x="1247775" y="2952750"/>
          <a:ext cx="1381125" cy="0"/>
        </a:xfrm>
        <a:prstGeom prst="rightArrow">
          <a:avLst>
            <a:gd name="adj" fmla="val 36083"/>
          </a:avLst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9525</xdr:rowOff>
    </xdr:from>
    <xdr:to>
      <xdr:col>8</xdr:col>
      <xdr:colOff>114300</xdr:colOff>
      <xdr:row>23</xdr:row>
      <xdr:rowOff>76200</xdr:rowOff>
    </xdr:to>
    <xdr:sp>
      <xdr:nvSpPr>
        <xdr:cNvPr id="118" name="AutoShape 15"/>
        <xdr:cNvSpPr>
          <a:spLocks/>
        </xdr:cNvSpPr>
      </xdr:nvSpPr>
      <xdr:spPr>
        <a:xfrm rot="18660000">
          <a:off x="1695450" y="3086100"/>
          <a:ext cx="85725" cy="714375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104775</xdr:rowOff>
    </xdr:from>
    <xdr:to>
      <xdr:col>7</xdr:col>
      <xdr:colOff>85725</xdr:colOff>
      <xdr:row>23</xdr:row>
      <xdr:rowOff>76200</xdr:rowOff>
    </xdr:to>
    <xdr:sp>
      <xdr:nvSpPr>
        <xdr:cNvPr id="119" name="Oval 5"/>
        <xdr:cNvSpPr>
          <a:spLocks noChangeAspect="1"/>
        </xdr:cNvSpPr>
      </xdr:nvSpPr>
      <xdr:spPr>
        <a:xfrm>
          <a:off x="1400175" y="3667125"/>
          <a:ext cx="152400" cy="1333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33</xdr:col>
      <xdr:colOff>9525</xdr:colOff>
      <xdr:row>19</xdr:row>
      <xdr:rowOff>0</xdr:rowOff>
    </xdr:from>
    <xdr:to>
      <xdr:col>35</xdr:col>
      <xdr:colOff>0</xdr:colOff>
      <xdr:row>19</xdr:row>
      <xdr:rowOff>152400</xdr:rowOff>
    </xdr:to>
    <xdr:pic>
      <xdr:nvPicPr>
        <xdr:cNvPr id="120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3076575"/>
          <a:ext cx="409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26</xdr:col>
      <xdr:colOff>76200</xdr:colOff>
      <xdr:row>0</xdr:row>
      <xdr:rowOff>0</xdr:rowOff>
    </xdr:to>
    <xdr:sp>
      <xdr:nvSpPr>
        <xdr:cNvPr id="121" name="Line 143"/>
        <xdr:cNvSpPr>
          <a:spLocks/>
        </xdr:cNvSpPr>
      </xdr:nvSpPr>
      <xdr:spPr>
        <a:xfrm>
          <a:off x="1466850" y="0"/>
          <a:ext cx="4057650" cy="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23</xdr:row>
      <xdr:rowOff>9525</xdr:rowOff>
    </xdr:to>
    <xdr:sp>
      <xdr:nvSpPr>
        <xdr:cNvPr id="122" name="Line 144"/>
        <xdr:cNvSpPr>
          <a:spLocks/>
        </xdr:cNvSpPr>
      </xdr:nvSpPr>
      <xdr:spPr>
        <a:xfrm>
          <a:off x="0" y="1466850"/>
          <a:ext cx="0" cy="2266950"/>
        </a:xfrm>
        <a:prstGeom prst="line">
          <a:avLst/>
        </a:prstGeom>
        <a:noFill/>
        <a:ln w="9525" cmpd="sng">
          <a:solidFill>
            <a:srgbClr val="3366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AW24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6384" width="2.75390625" style="0" customWidth="1"/>
  </cols>
  <sheetData>
    <row r="1" spans="13:41" ht="12.75" customHeight="1">
      <c r="M1" s="4"/>
      <c r="N1" s="4"/>
      <c r="O1" s="4"/>
      <c r="P1" s="11"/>
      <c r="Q1" s="11"/>
      <c r="R1" s="11"/>
      <c r="S1" s="11"/>
      <c r="T1" s="20" t="s">
        <v>23</v>
      </c>
      <c r="U1" s="20"/>
      <c r="V1" s="20"/>
      <c r="W1" s="20"/>
      <c r="X1" s="20"/>
      <c r="Y1" s="20"/>
      <c r="Z1" s="20"/>
      <c r="AA1" s="20"/>
      <c r="AB1" s="20"/>
      <c r="AC1" s="20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6:41" ht="12.75" customHeight="1">
      <c r="F2" s="21" t="s">
        <v>5</v>
      </c>
      <c r="G2" s="21"/>
      <c r="L2" s="4"/>
      <c r="M2" s="4"/>
      <c r="N2" s="4"/>
      <c r="O2" s="4"/>
      <c r="P2" s="11"/>
      <c r="Q2" s="11"/>
      <c r="R2" s="11"/>
      <c r="S2" s="11"/>
      <c r="T2" s="20"/>
      <c r="U2" s="20"/>
      <c r="V2" s="20"/>
      <c r="W2" s="20"/>
      <c r="X2" s="20"/>
      <c r="Y2" s="20"/>
      <c r="Z2" s="20"/>
      <c r="AA2" s="20"/>
      <c r="AB2" s="20"/>
      <c r="AC2" s="20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30" ht="12.75" customHeight="1">
      <c r="B3" s="1"/>
      <c r="F3" s="22">
        <v>500</v>
      </c>
      <c r="G3" s="22"/>
      <c r="S3" s="21" t="s">
        <v>22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ht="12.75" customHeight="1">
      <c r="B4" s="1"/>
    </row>
    <row r="5" spans="6:36" ht="12.75" customHeight="1" thickBot="1">
      <c r="F5" s="22">
        <v>450</v>
      </c>
      <c r="G5" s="22"/>
      <c r="AE5" s="8" t="s">
        <v>0</v>
      </c>
      <c r="AG5" s="7"/>
      <c r="AH5" s="7"/>
      <c r="AI5" s="7"/>
      <c r="AJ5" s="7"/>
    </row>
    <row r="6" spans="32:42" ht="12.75" customHeight="1" thickBot="1" thickTop="1">
      <c r="AF6" s="13" t="s">
        <v>8</v>
      </c>
      <c r="AG6" s="36"/>
      <c r="AH6" s="33">
        <v>56</v>
      </c>
      <c r="AI6" s="34"/>
      <c r="AL6" s="25" t="s">
        <v>21</v>
      </c>
      <c r="AM6" s="26"/>
      <c r="AN6" s="27">
        <v>9.8</v>
      </c>
      <c r="AO6" s="28"/>
      <c r="AP6" s="12" t="s">
        <v>26</v>
      </c>
    </row>
    <row r="7" spans="6:7" ht="12.75" customHeight="1" thickTop="1">
      <c r="F7" s="22">
        <v>400</v>
      </c>
      <c r="G7" s="22"/>
    </row>
    <row r="8" spans="31:35" ht="12.75" customHeight="1" thickBot="1">
      <c r="AE8" s="8" t="s">
        <v>24</v>
      </c>
      <c r="AG8" s="7"/>
      <c r="AH8" s="7"/>
      <c r="AI8" s="7"/>
    </row>
    <row r="9" spans="6:35" ht="12.75" customHeight="1" thickBot="1" thickTop="1">
      <c r="F9" s="22">
        <v>350</v>
      </c>
      <c r="G9" s="22"/>
      <c r="AF9" s="35" t="s">
        <v>7</v>
      </c>
      <c r="AG9" s="36"/>
      <c r="AH9" s="33">
        <v>49</v>
      </c>
      <c r="AI9" s="34"/>
    </row>
    <row r="10" ht="12.75" customHeight="1" thickTop="1"/>
    <row r="11" spans="6:42" ht="12.75" customHeight="1">
      <c r="F11" s="22">
        <v>300</v>
      </c>
      <c r="G11" s="22"/>
      <c r="AF11" s="13" t="s">
        <v>9</v>
      </c>
      <c r="AG11" s="14"/>
      <c r="AH11" s="29">
        <f>v0*COS(RADIANS(a))</f>
        <v>36.73930562346841</v>
      </c>
      <c r="AI11" s="30"/>
      <c r="AJ11" s="5" t="s">
        <v>1</v>
      </c>
      <c r="AL11" s="13" t="s">
        <v>20</v>
      </c>
      <c r="AM11" s="14"/>
      <c r="AN11" s="29">
        <f>v0*COS(RADIANS(a))</f>
        <v>36.73930562346841</v>
      </c>
      <c r="AO11" s="30"/>
      <c r="AP11" s="12" t="s">
        <v>1</v>
      </c>
    </row>
    <row r="12" spans="36:42" ht="12.75" customHeight="1">
      <c r="AJ12" s="5"/>
      <c r="AP12" s="5"/>
    </row>
    <row r="13" spans="6:42" ht="12.75" customHeight="1">
      <c r="F13" s="22">
        <v>250</v>
      </c>
      <c r="G13" s="22"/>
      <c r="AF13" s="13" t="s">
        <v>10</v>
      </c>
      <c r="AG13" s="14"/>
      <c r="AH13" s="31">
        <f>v0*SIN(RADIANS(a))</f>
        <v>42.26373649247523</v>
      </c>
      <c r="AI13" s="32"/>
      <c r="AJ13" s="5" t="s">
        <v>1</v>
      </c>
      <c r="AL13" s="13" t="s">
        <v>19</v>
      </c>
      <c r="AM13" s="14"/>
      <c r="AN13" s="31">
        <f>v0*SIN(RADIANS(a))-g*t</f>
        <v>42.26373649247523</v>
      </c>
      <c r="AO13" s="32"/>
      <c r="AP13" s="12" t="s">
        <v>1</v>
      </c>
    </row>
    <row r="14" spans="36:42" ht="12.75" customHeight="1">
      <c r="AJ14" s="5"/>
      <c r="AP14" s="5"/>
    </row>
    <row r="15" spans="6:42" ht="12.75" customHeight="1">
      <c r="F15" s="22">
        <v>200</v>
      </c>
      <c r="G15" s="22"/>
      <c r="AF15" s="13" t="s">
        <v>11</v>
      </c>
      <c r="AG15" s="14"/>
      <c r="AH15" s="23">
        <f>SQRT(vx^2+vy^2)</f>
        <v>56</v>
      </c>
      <c r="AI15" s="24"/>
      <c r="AJ15" s="5" t="s">
        <v>1</v>
      </c>
      <c r="AL15" s="35" t="s">
        <v>18</v>
      </c>
      <c r="AM15" s="14"/>
      <c r="AN15" s="23">
        <f>DEGREES(ATAN(vy/vx))</f>
        <v>49</v>
      </c>
      <c r="AO15" s="24"/>
      <c r="AP15" s="6" t="s">
        <v>4</v>
      </c>
    </row>
    <row r="16" spans="23:42" ht="12.75" customHeight="1">
      <c r="W16" s="10"/>
      <c r="X16" s="10"/>
      <c r="Y16" s="10"/>
      <c r="Z16" s="10"/>
      <c r="AA16" s="10"/>
      <c r="AB16" s="10"/>
      <c r="AC16" s="10"/>
      <c r="AD16" s="10"/>
      <c r="AJ16" s="5"/>
      <c r="AP16" s="5"/>
    </row>
    <row r="17" spans="6:42" ht="12.75" customHeight="1">
      <c r="F17" s="22">
        <v>150</v>
      </c>
      <c r="G17" s="22"/>
      <c r="W17" s="10"/>
      <c r="X17" s="10"/>
      <c r="Y17" s="10"/>
      <c r="Z17" s="10"/>
      <c r="AA17" s="10"/>
      <c r="AB17" s="10"/>
      <c r="AC17" s="10"/>
      <c r="AD17" s="10"/>
      <c r="AF17" s="13" t="s">
        <v>12</v>
      </c>
      <c r="AG17" s="14"/>
      <c r="AH17" s="15">
        <f>v0^2/g*SIN(RADIANS(2*a))</f>
        <v>316.8857819973025</v>
      </c>
      <c r="AI17" s="16"/>
      <c r="AJ17" s="5" t="s">
        <v>2</v>
      </c>
      <c r="AL17" s="13" t="s">
        <v>17</v>
      </c>
      <c r="AM17" s="14"/>
      <c r="AN17" s="15">
        <f>v0^2*SIN(RADIANS(a))^2/(2*g)</f>
        <v>91.13384807680524</v>
      </c>
      <c r="AO17" s="16"/>
      <c r="AP17" s="12" t="s">
        <v>2</v>
      </c>
    </row>
    <row r="18" spans="23:42" ht="12.75" customHeight="1">
      <c r="W18" s="10"/>
      <c r="X18" s="10"/>
      <c r="Y18" s="10"/>
      <c r="Z18" s="10"/>
      <c r="AA18" s="10"/>
      <c r="AB18" s="10"/>
      <c r="AC18" s="10"/>
      <c r="AD18" s="10"/>
      <c r="AJ18" s="5"/>
      <c r="AP18" s="5"/>
    </row>
    <row r="19" spans="6:42" ht="12.75" customHeight="1">
      <c r="F19" s="22">
        <v>100</v>
      </c>
      <c r="G19" s="22"/>
      <c r="W19" s="10"/>
      <c r="X19" s="10"/>
      <c r="Y19" s="10"/>
      <c r="Z19" s="9">
        <f>2*AN19/50*Z20</f>
        <v>0</v>
      </c>
      <c r="AA19" s="10"/>
      <c r="AB19" s="10"/>
      <c r="AC19" s="10"/>
      <c r="AD19" s="10"/>
      <c r="AF19" s="13" t="s">
        <v>13</v>
      </c>
      <c r="AG19" s="14"/>
      <c r="AH19" s="15">
        <v>0</v>
      </c>
      <c r="AI19" s="16"/>
      <c r="AJ19" s="5" t="s">
        <v>3</v>
      </c>
      <c r="AL19" s="13" t="s">
        <v>16</v>
      </c>
      <c r="AM19" s="14"/>
      <c r="AN19" s="15">
        <f>v0*SIN(RADIANS(a))/g</f>
        <v>4.312626172701554</v>
      </c>
      <c r="AO19" s="16"/>
      <c r="AP19" s="12" t="s">
        <v>3</v>
      </c>
    </row>
    <row r="20" spans="23:42" ht="12.75" customHeight="1">
      <c r="W20" s="10"/>
      <c r="X20" s="10"/>
      <c r="Y20" s="10"/>
      <c r="Z20" s="9">
        <v>0</v>
      </c>
      <c r="AA20" s="10"/>
      <c r="AB20" s="10"/>
      <c r="AC20" s="10"/>
      <c r="AD20" s="7" t="s">
        <v>25</v>
      </c>
      <c r="AJ20" s="5"/>
      <c r="AP20" s="5"/>
    </row>
    <row r="21" spans="6:42" ht="12.75" customHeight="1">
      <c r="F21" s="22">
        <v>50</v>
      </c>
      <c r="G21" s="22"/>
      <c r="W21" s="10"/>
      <c r="X21" s="10"/>
      <c r="Y21" s="10"/>
      <c r="Z21" s="10"/>
      <c r="AA21" s="10"/>
      <c r="AB21" s="10"/>
      <c r="AC21" s="10"/>
      <c r="AD21" s="10"/>
      <c r="AF21" s="13" t="s">
        <v>14</v>
      </c>
      <c r="AG21" s="14"/>
      <c r="AH21" s="15">
        <f>vx*t</f>
        <v>0</v>
      </c>
      <c r="AI21" s="16"/>
      <c r="AJ21" s="5" t="s">
        <v>2</v>
      </c>
      <c r="AL21" s="13" t="s">
        <v>15</v>
      </c>
      <c r="AM21" s="14"/>
      <c r="AN21" s="17">
        <f>v0*SIN(RADIANS(a))*t-g*t^2/2</f>
        <v>0</v>
      </c>
      <c r="AO21" s="18"/>
      <c r="AP21" s="12" t="s">
        <v>2</v>
      </c>
    </row>
    <row r="22" spans="23:30" ht="12.75" customHeight="1">
      <c r="W22" s="10"/>
      <c r="X22" s="10"/>
      <c r="Y22" s="10"/>
      <c r="Z22" s="10"/>
      <c r="AA22" s="10"/>
      <c r="AB22" s="10"/>
      <c r="AC22" s="10"/>
      <c r="AD22" s="10"/>
    </row>
    <row r="23" spans="6:7" ht="12.75" customHeight="1">
      <c r="F23" s="2"/>
      <c r="G23" s="2"/>
    </row>
    <row r="24" spans="7:49" ht="12.75" customHeight="1">
      <c r="G24" s="3">
        <v>0</v>
      </c>
      <c r="I24" s="19">
        <v>50</v>
      </c>
      <c r="J24" s="19"/>
      <c r="K24" s="19">
        <v>100</v>
      </c>
      <c r="L24" s="19"/>
      <c r="M24" s="19">
        <v>150</v>
      </c>
      <c r="N24" s="19"/>
      <c r="O24" s="19">
        <v>200</v>
      </c>
      <c r="P24" s="19"/>
      <c r="Q24" s="19">
        <v>250</v>
      </c>
      <c r="R24" s="19"/>
      <c r="S24" s="19">
        <v>300</v>
      </c>
      <c r="T24" s="19"/>
      <c r="U24" s="19">
        <v>350</v>
      </c>
      <c r="V24" s="19"/>
      <c r="W24" s="19">
        <v>400</v>
      </c>
      <c r="X24" s="19"/>
      <c r="Y24" s="19">
        <v>450</v>
      </c>
      <c r="Z24" s="19"/>
      <c r="AA24" s="19">
        <v>500</v>
      </c>
      <c r="AB24" s="19"/>
      <c r="AC24" s="19">
        <v>550</v>
      </c>
      <c r="AD24" s="19"/>
      <c r="AE24" s="19">
        <v>600</v>
      </c>
      <c r="AF24" s="19"/>
      <c r="AG24" s="19">
        <v>650</v>
      </c>
      <c r="AH24" s="19"/>
      <c r="AI24" s="19">
        <v>700</v>
      </c>
      <c r="AJ24" s="19"/>
      <c r="AK24" s="19">
        <v>750</v>
      </c>
      <c r="AL24" s="19"/>
      <c r="AM24" s="19">
        <v>800</v>
      </c>
      <c r="AN24" s="19"/>
      <c r="AO24" s="19">
        <v>850</v>
      </c>
      <c r="AP24" s="19"/>
      <c r="AQ24" s="19">
        <v>900</v>
      </c>
      <c r="AR24" s="19"/>
      <c r="AS24" s="19">
        <v>950</v>
      </c>
      <c r="AT24" s="19"/>
      <c r="AU24" s="19">
        <v>1000</v>
      </c>
      <c r="AV24" s="19"/>
      <c r="AW24" t="s">
        <v>6</v>
      </c>
    </row>
  </sheetData>
  <mergeCells count="63">
    <mergeCell ref="AH9:AI9"/>
    <mergeCell ref="AF6:AG6"/>
    <mergeCell ref="AF9:AG9"/>
    <mergeCell ref="AF11:AG11"/>
    <mergeCell ref="AF13:AG13"/>
    <mergeCell ref="AH11:AI11"/>
    <mergeCell ref="AH13:AI13"/>
    <mergeCell ref="AF15:AG15"/>
    <mergeCell ref="AL15:AM15"/>
    <mergeCell ref="AF17:AG17"/>
    <mergeCell ref="AL17:AM17"/>
    <mergeCell ref="AH17:AI17"/>
    <mergeCell ref="AN17:AO17"/>
    <mergeCell ref="AH15:AI15"/>
    <mergeCell ref="AN15:AO15"/>
    <mergeCell ref="AL6:AM6"/>
    <mergeCell ref="AN6:AO6"/>
    <mergeCell ref="AL11:AM11"/>
    <mergeCell ref="AL13:AM13"/>
    <mergeCell ref="AN11:AO11"/>
    <mergeCell ref="AN13:AO13"/>
    <mergeCell ref="AH6:AI6"/>
    <mergeCell ref="AF19:AG19"/>
    <mergeCell ref="AL19:AM19"/>
    <mergeCell ref="AH19:AI19"/>
    <mergeCell ref="AN19:AO19"/>
    <mergeCell ref="S3:AD3"/>
    <mergeCell ref="F11:G11"/>
    <mergeCell ref="F13:G13"/>
    <mergeCell ref="F3:G3"/>
    <mergeCell ref="F5:G5"/>
    <mergeCell ref="F7:G7"/>
    <mergeCell ref="F9:G9"/>
    <mergeCell ref="T1:AC2"/>
    <mergeCell ref="I24:J24"/>
    <mergeCell ref="K24:L24"/>
    <mergeCell ref="F2:G2"/>
    <mergeCell ref="F19:G19"/>
    <mergeCell ref="F21:G21"/>
    <mergeCell ref="F15:G15"/>
    <mergeCell ref="F17:G17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S24:AT24"/>
    <mergeCell ref="AU24:AV24"/>
    <mergeCell ref="AK24:AL24"/>
    <mergeCell ref="AM24:AN24"/>
    <mergeCell ref="AO24:AP24"/>
    <mergeCell ref="AQ24:AR24"/>
    <mergeCell ref="AF21:AG21"/>
    <mergeCell ref="AL21:AM21"/>
    <mergeCell ref="AH21:AI21"/>
    <mergeCell ref="AN21:AO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 ЕТ</dc:title>
  <dc:subject/>
  <dc:creator/>
  <cp:keywords/>
  <dc:description/>
  <cp:lastModifiedBy>ВП</cp:lastModifiedBy>
  <dcterms:created xsi:type="dcterms:W3CDTF">2006-08-30T05:00:04Z</dcterms:created>
  <dcterms:modified xsi:type="dcterms:W3CDTF">2017-01-22T16:34:26Z</dcterms:modified>
  <cp:category/>
  <cp:version/>
  <cp:contentType/>
  <cp:contentStatus/>
</cp:coreProperties>
</file>